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<sst xmlns="http://schemas.openxmlformats.org/spreadsheetml/2006/main" count="64" uniqueCount="64">
  <si>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Совместные дела с другими СНТ</t>
  </si>
  <si>
    <t>1.1.</t>
  </si>
  <si>
    <t>1.2.</t>
  </si>
  <si>
    <t>1.3.</t>
  </si>
  <si>
    <t xml:space="preserve">Окашивание кюветов от железнодорожного переезда
 до водокачки (16 СНТ)                                                                              </t>
  </si>
  <si>
    <t>Зимняя расчистка общей дороги от железнодорожного
Переезда до водокачки  (16 СНТ)</t>
  </si>
  <si>
    <t>Окашивание кюветов и уборка придорожного 
Мусора от водокачки (3 СНТ)</t>
  </si>
  <si>
    <t>Хозяйственные расходы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</si>
  <si>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</si>
  <si>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</si>
  <si>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</si>
  <si>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</si>
  <si>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</si>
  <si>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</si>
  <si>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</si>
  <si>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</si>
  <si>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</si>
  <si>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</si>
  <si>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</si>
  <si>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</si>
  <si>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2.10.</t>
  </si>
  <si>
    <t>Оплата электроэнергии водокачки</t>
  </si>
  <si>
    <t xml:space="preserve">Оплата за уличное освещение </t>
  </si>
  <si>
    <t xml:space="preserve">Канцелярские товары и почтовые расходы </t>
  </si>
  <si>
    <t>Расходы на телефонные переговоры</t>
  </si>
  <si>
    <t>Транспортные расходы</t>
  </si>
  <si>
    <t>Обслуживание счета</t>
  </si>
  <si>
    <t>АДМИНИСТРАТИВНЫЕ РАСХОДЫ</t>
  </si>
  <si>
    <t>3.1.</t>
  </si>
  <si>
    <t>3.2.</t>
  </si>
  <si>
    <t>3.3.</t>
  </si>
  <si>
    <t>3.4.</t>
  </si>
  <si>
    <t>3.5.</t>
  </si>
  <si>
    <t>3.6.</t>
  </si>
  <si>
    <t>Зарплата штатным работникам</t>
  </si>
  <si>
    <t>Налоги</t>
  </si>
  <si>
    <t>Земельный налог</t>
  </si>
  <si>
    <t>Юридические издержки</t>
  </si>
  <si>
    <t>Вознаграждение ревизионной комиссии</t>
  </si>
  <si>
    <t xml:space="preserve">Премия штатным работникам  </t>
  </si>
  <si>
    <t>Непредвиденные расходы</t>
  </si>
  <si>
    <t>ИТОГО</t>
  </si>
  <si>
    <t xml:space="preserve">Вывоз мусора </t>
  </si>
  <si>
    <t>Спил деревьев с утилизацией</t>
  </si>
  <si>
    <t>Программа для сдачи отчетности</t>
  </si>
  <si>
    <t>Материалы для ремонта водопровода</t>
  </si>
  <si>
    <t>Осветительные лампы и расходные материалы для ремонта электросети</t>
  </si>
  <si>
    <t>3.7.</t>
  </si>
  <si>
    <t>ЧЛЕНСКИЕ ВЗНОСЫ С 01.07.2018 по 30.06.2019</t>
  </si>
  <si>
    <t>Ежегодный ремонт дороги</t>
  </si>
  <si>
    <t>2.14.</t>
  </si>
  <si>
    <t>Зимняя ррасчистка дорог</t>
  </si>
  <si>
    <t>2.15.</t>
  </si>
  <si>
    <t>Замена водопровода частями на оцинкованную трубу</t>
  </si>
  <si>
    <t>2.16</t>
  </si>
  <si>
    <t>2.17</t>
  </si>
  <si>
    <t>127*14000</t>
  </si>
  <si>
    <t>Проект сметы доходов и расходов СНТ "БЕРЕЗКИ" 2019-2020 г.г.</t>
  </si>
  <si>
    <t>1.5.</t>
  </si>
  <si>
    <t>Приобретение мусорного контейнера</t>
  </si>
  <si>
    <t>Устройство мусорной площадки (</t>
  </si>
  <si>
    <t>Лицензироввание водокачки</t>
  </si>
  <si>
    <t>Пуск воды                                                                                                40000 р.</t>
  </si>
  <si>
    <t>Поддержка официального сайта и хостинг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</si>
</sst>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0">
      <selection activeCell="B36" sqref="B36"/>
    </sheetView>
  </sheetViews>
  <sheetFormatPr defaultColWidth="9.00390625" defaultRowHeight="12.75"/>
  <cols>
    <col min="2" max="2" width="45.75390625" style="0" customWidth="1"/>
    <col min="3" max="4" width="15.75390625" style="0" customWidth="1"/>
  </cols>
  <sheetData>
    <row r="1" ht="12.75">
      <c r="C1" s="11"/>
    </row>
    <row r="3" ht="15.75">
      <c r="B3" s="1" t="s">
        <v>57</v>
      </c>
    </row>
    <row r="5" spans="1:4" ht="12.75">
      <c r="A5">
        <v>1</v>
      </c>
      <c r="B5" s="2" t="s">
        <v>0</v>
      </c>
      <c r="C5" s="2">
        <f>SUM(C6:C9)</f>
        <v>65500</v>
      </c>
      <c r="D5" s="12"/>
    </row>
    <row r="6" spans="1:4" ht="38.25">
      <c r="A6" s="5" t="s">
        <v>1</v>
      </c>
      <c r="B6" s="4" t="s">
        <v>4</v>
      </c>
      <c r="C6" s="3">
        <v>3500</v>
      </c>
      <c r="D6" s="13"/>
    </row>
    <row r="7" spans="1:4" ht="38.25">
      <c r="A7" s="3" t="s">
        <v>2</v>
      </c>
      <c r="B7" s="4" t="s">
        <v>5</v>
      </c>
      <c r="C7" s="3">
        <v>8500</v>
      </c>
      <c r="D7" s="13"/>
    </row>
    <row r="8" spans="1:4" ht="25.5">
      <c r="A8" s="3" t="s">
        <v>3</v>
      </c>
      <c r="B8" s="4" t="s">
        <v>6</v>
      </c>
      <c r="C8" s="3">
        <v>8500</v>
      </c>
      <c r="D8" s="13"/>
    </row>
    <row r="9" spans="1:4" ht="12.75">
      <c r="A9" s="16" t="s">
        <v>58</v>
      </c>
      <c r="B9" s="3" t="s">
        <v>60</v>
      </c>
      <c r="C9" s="3">
        <v>45000</v>
      </c>
      <c r="D9" s="13"/>
    </row>
    <row r="10" spans="1:4" ht="12.75">
      <c r="A10" s="14"/>
      <c r="D10" s="15"/>
    </row>
    <row r="11" spans="1:4" ht="12.75">
      <c r="A11" s="2">
        <v>2</v>
      </c>
      <c r="B11" s="6" t="s">
        <v>7</v>
      </c>
      <c r="C11" s="2">
        <f>SUM(C12:C28)</f>
        <v>1072500</v>
      </c>
      <c r="D11" s="13"/>
    </row>
    <row r="12" spans="1:4" ht="12.75">
      <c r="A12" s="3" t="s">
        <v>8</v>
      </c>
      <c r="B12" s="3" t="s">
        <v>62</v>
      </c>
      <c r="C12" s="3">
        <v>43000</v>
      </c>
      <c r="D12" s="13"/>
    </row>
    <row r="13" spans="1:4" ht="12.75">
      <c r="A13" s="3" t="s">
        <v>9</v>
      </c>
      <c r="B13" s="3" t="s">
        <v>45</v>
      </c>
      <c r="C13" s="3">
        <v>10000</v>
      </c>
      <c r="D13" s="13"/>
    </row>
    <row r="14" spans="1:4" ht="12.75">
      <c r="A14" s="3" t="s">
        <v>10</v>
      </c>
      <c r="B14" s="3" t="s">
        <v>42</v>
      </c>
      <c r="C14" s="3">
        <v>200000</v>
      </c>
      <c r="D14" s="13"/>
    </row>
    <row r="15" spans="1:4" ht="12.75">
      <c r="A15" s="3" t="s">
        <v>11</v>
      </c>
      <c r="B15" s="3" t="s">
        <v>21</v>
      </c>
      <c r="C15" s="3">
        <v>30000</v>
      </c>
      <c r="D15" s="13"/>
    </row>
    <row r="16" spans="1:4" ht="12.75">
      <c r="A16" s="3" t="s">
        <v>12</v>
      </c>
      <c r="B16" s="3" t="s">
        <v>22</v>
      </c>
      <c r="C16" s="3">
        <v>30000</v>
      </c>
      <c r="D16" s="13"/>
    </row>
    <row r="17" spans="1:4" ht="25.5">
      <c r="A17" s="3" t="s">
        <v>13</v>
      </c>
      <c r="B17" s="4" t="s">
        <v>46</v>
      </c>
      <c r="C17" s="3">
        <v>10000</v>
      </c>
      <c r="D17" s="13"/>
    </row>
    <row r="18" spans="1:4" ht="12.75">
      <c r="A18" s="3" t="s">
        <v>14</v>
      </c>
      <c r="B18" s="3" t="s">
        <v>23</v>
      </c>
      <c r="C18" s="3">
        <v>10000</v>
      </c>
      <c r="D18" s="13"/>
    </row>
    <row r="19" spans="1:4" ht="12.75">
      <c r="A19" s="3" t="s">
        <v>15</v>
      </c>
      <c r="B19" s="3" t="s">
        <v>44</v>
      </c>
      <c r="C19" s="3">
        <v>10000</v>
      </c>
      <c r="D19" s="13"/>
    </row>
    <row r="20" spans="1:4" ht="12.75">
      <c r="A20" s="5" t="s">
        <v>16</v>
      </c>
      <c r="B20" s="3" t="s">
        <v>24</v>
      </c>
      <c r="C20" s="3">
        <v>15000</v>
      </c>
      <c r="D20" s="13"/>
    </row>
    <row r="21" spans="1:4" ht="12.75">
      <c r="A21" s="3" t="s">
        <v>20</v>
      </c>
      <c r="B21" s="3" t="s">
        <v>25</v>
      </c>
      <c r="C21" s="3">
        <v>9000</v>
      </c>
      <c r="D21" s="13"/>
    </row>
    <row r="22" spans="1:4" ht="12.75">
      <c r="A22" s="3" t="s">
        <v>17</v>
      </c>
      <c r="B22" s="3" t="s">
        <v>26</v>
      </c>
      <c r="C22" s="3">
        <v>30000</v>
      </c>
      <c r="D22" s="13"/>
    </row>
    <row r="23" spans="1:4" ht="12.75">
      <c r="A23" s="8" t="s">
        <v>18</v>
      </c>
      <c r="B23" s="8" t="s">
        <v>43</v>
      </c>
      <c r="C23" s="8">
        <v>50000</v>
      </c>
      <c r="D23" s="13"/>
    </row>
    <row r="24" spans="1:4" ht="12.75">
      <c r="A24" s="9" t="s">
        <v>19</v>
      </c>
      <c r="B24" s="8" t="s">
        <v>49</v>
      </c>
      <c r="C24" s="8">
        <v>100000</v>
      </c>
      <c r="D24" s="13"/>
    </row>
    <row r="25" spans="1:4" ht="12.75">
      <c r="A25" s="9" t="s">
        <v>50</v>
      </c>
      <c r="B25" s="8" t="s">
        <v>51</v>
      </c>
      <c r="C25" s="20">
        <v>54000</v>
      </c>
      <c r="D25" s="13"/>
    </row>
    <row r="26" spans="1:4" ht="25.5">
      <c r="A26" s="9" t="s">
        <v>52</v>
      </c>
      <c r="B26" s="10" t="s">
        <v>53</v>
      </c>
      <c r="C26" s="20">
        <v>300000</v>
      </c>
      <c r="D26" s="13"/>
    </row>
    <row r="27" spans="1:4" ht="12.75">
      <c r="A27" s="17" t="s">
        <v>54</v>
      </c>
      <c r="B27" s="18" t="s">
        <v>59</v>
      </c>
      <c r="C27" s="19">
        <v>21500</v>
      </c>
      <c r="D27" s="13"/>
    </row>
    <row r="28" spans="1:4" ht="12.75">
      <c r="A28" s="17" t="s">
        <v>55</v>
      </c>
      <c r="B28" s="18" t="s">
        <v>61</v>
      </c>
      <c r="C28" s="19">
        <v>150000</v>
      </c>
      <c r="D28" s="13"/>
    </row>
    <row r="29" spans="1:4" ht="12.75">
      <c r="A29" s="2">
        <v>3</v>
      </c>
      <c r="B29" s="2" t="s">
        <v>27</v>
      </c>
      <c r="C29" s="2">
        <f>SUM(C30:C36)</f>
        <v>1038318</v>
      </c>
      <c r="D29" s="13"/>
    </row>
    <row r="30" spans="1:4" ht="12.75">
      <c r="A30" s="5" t="s">
        <v>28</v>
      </c>
      <c r="B30" s="3" t="s">
        <v>34</v>
      </c>
      <c r="C30" s="21">
        <v>683040</v>
      </c>
      <c r="D30" s="13"/>
    </row>
    <row r="31" spans="1:4" ht="12.75">
      <c r="A31" s="3" t="s">
        <v>29</v>
      </c>
      <c r="B31" s="3" t="s">
        <v>35</v>
      </c>
      <c r="C31" s="3">
        <v>206278</v>
      </c>
      <c r="D31" s="13"/>
    </row>
    <row r="32" spans="1:4" ht="12.75">
      <c r="A32" s="3" t="s">
        <v>30</v>
      </c>
      <c r="B32" s="3" t="s">
        <v>36</v>
      </c>
      <c r="C32" s="3">
        <v>50000</v>
      </c>
      <c r="D32" s="13"/>
    </row>
    <row r="33" spans="1:4" ht="12.75">
      <c r="A33" s="3" t="s">
        <v>31</v>
      </c>
      <c r="B33" s="3" t="s">
        <v>37</v>
      </c>
      <c r="C33" s="3">
        <v>50000</v>
      </c>
      <c r="D33" s="13"/>
    </row>
    <row r="34" spans="1:4" ht="12.75">
      <c r="A34" s="5" t="s">
        <v>32</v>
      </c>
      <c r="B34" s="3" t="s">
        <v>38</v>
      </c>
      <c r="C34" s="3">
        <v>9000</v>
      </c>
      <c r="D34" s="13"/>
    </row>
    <row r="35" spans="1:4" ht="12.75">
      <c r="A35" s="3" t="s">
        <v>33</v>
      </c>
      <c r="B35" s="3" t="s">
        <v>39</v>
      </c>
      <c r="C35" s="3">
        <v>30000</v>
      </c>
      <c r="D35" s="13"/>
    </row>
    <row r="36" spans="1:4" ht="12.75">
      <c r="A36" s="8" t="s">
        <v>47</v>
      </c>
      <c r="B36" s="8" t="s">
        <v>63</v>
      </c>
      <c r="C36" s="3">
        <v>10000</v>
      </c>
      <c r="D36" s="13"/>
    </row>
    <row r="37" spans="1:3" ht="12.75">
      <c r="A37" s="2">
        <v>4</v>
      </c>
      <c r="B37" s="2" t="s">
        <v>40</v>
      </c>
      <c r="C37" s="2">
        <f>C40-C38</f>
        <v>-398318</v>
      </c>
    </row>
    <row r="38" spans="2:3" ht="12.75">
      <c r="B38" s="2" t="s">
        <v>41</v>
      </c>
      <c r="C38" s="2">
        <f>C29+C11+C5</f>
        <v>2176318</v>
      </c>
    </row>
    <row r="39" spans="2:3" ht="12.75">
      <c r="B39" s="2"/>
      <c r="C39" s="2"/>
    </row>
    <row r="40" spans="2:4" ht="12.75">
      <c r="B40" s="2" t="s">
        <v>48</v>
      </c>
      <c r="C40" s="2">
        <f>127*14000</f>
        <v>1778000</v>
      </c>
      <c r="D40" s="7" t="s">
        <v>56</v>
      </c>
    </row>
    <row r="42" ht="12.75">
      <c r="C42" s="2"/>
    </row>
    <row r="43" ht="12.75">
      <c r="C43" s="2"/>
    </row>
    <row r="44" ht="12.75">
      <c r="C44" s="2"/>
    </row>
    <row r="45" ht="12.75">
      <c r="C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Алексей</cp:lastModifiedBy>
  <cp:lastPrinted>2019-05-11T09:49:51Z</cp:lastPrinted>
  <dcterms:created xsi:type="dcterms:W3CDTF">2016-04-15T12:38:20Z</dcterms:created>
  <dcterms:modified xsi:type="dcterms:W3CDTF">2019-06-12T12:02:11Z</dcterms:modified>
  <cp:category/>
  <cp:version/>
  <cp:contentType/>
  <cp:contentStatus/>
</cp:coreProperties>
</file>